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25" i="1" l="1"/>
  <c r="C7" i="1"/>
  <c r="C23" i="1"/>
  <c r="C19" i="1"/>
  <c r="C8" i="1"/>
</calcChain>
</file>

<file path=xl/sharedStrings.xml><?xml version="1.0" encoding="utf-8"?>
<sst xmlns="http://schemas.openxmlformats.org/spreadsheetml/2006/main" count="190" uniqueCount="74">
  <si>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</si>
  <si>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</si>
  <si>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</si>
  <si>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</si>
  <si>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</si>
  <si>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</si>
  <si>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</si>
  <si>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</si>
  <si>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</si>
  <si>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</si>
  <si>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</si>
  <si>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</si>
  <si>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</si>
  <si>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</si>
  <si>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</si>
  <si>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</si>
  <si>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</si>
  <si>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</si>
  <si>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</si>
  <si>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</si>
  <si>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</si>
  <si>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</si>
  <si>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</si>
  <si>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</si>
  <si>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</si>
  <si>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</si>
  <si>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</si>
  <si>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</si>
  <si>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</si>
  <si>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</si>
  <si>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</si>
  <si>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</si>
  <si>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</si>
  <si>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</si>
  <si>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</si>
  <si>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</si>
  <si>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</si>
  <si>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</si>
  <si>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</si>
  <si>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</si>
  <si>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</si>
  <si>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</si>
  <si>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</si>
  <si>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</si>
  <si>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</si>
  <si>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</si>
  <si>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</si>
  <si>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</si>
  <si>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</si>
  <si>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</si>
  <si>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</si>
  <si>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Junio del 2020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</si>
  <si>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</si>
  <si>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</si>
  <si>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113  Sueldos base al personal permanente                                                                                                              </t>
  </si>
  <si>
    <t xml:space="preserve">131  Primas por años de servicios efectivos prestados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</si>
  <si>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</si>
  <si>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134  Compensaciones                                                                                                                                   </t>
  </si>
  <si>
    <t xml:space="preserve">142  Aportaciones a fondos de vivienda                                                                                                                </t>
  </si>
  <si>
    <t xml:space="preserve">144  Aportaciones para seguros                                                                                                                        </t>
  </si>
  <si>
    <t xml:space="preserve">152  Indemnizaciones                                                                                                                                  </t>
  </si>
  <si>
    <t xml:space="preserve">154  Prestaciones contractuales                                                                                                                       </t>
  </si>
  <si>
    <t xml:space="preserve">159  Otras prestaciones sociales y económicas                                                                                                         </t>
  </si>
  <si>
    <t xml:space="preserve">171  Estímulos 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</si>
  <si>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</si>
  <si>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339  Servicios profesionales, científicos y técnicos integrales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</si>
  <si>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</si>
  <si>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 xml:space="preserve">345  Seguro de bienes patrimoniales                 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</si>
  <si>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</t>
  </si>
  <si>
    <t xml:space="preserve">445  Ayudas sociales a instituciones sin fines de lucro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</si>
  <si>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</t>
  </si>
  <si>
    <t xml:space="preserve">911  Amortización de la deuda interna con instituciones de crédito                                                                                    </t>
  </si>
  <si>
    <t xml:space="preserve">921  Intereses de la deuda interna con instituciones de crédito                                                                                       </t>
  </si>
  <si>
    <t xml:space="preserve">991  ADEFAS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</si>
</sst>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5" fontId="37" fillId="0" borderId="18" xfId="0" applyNumberFormat="1" applyFont="1" applyBorder="1"/>
    <xf numFmtId="165" fontId="0" fillId="0" borderId="19" xfId="0" applyNumberFormat="1" applyBorder="1"/>
    <xf numFmtId="0" fontId="33" fillId="27" borderId="21" xfId="60" applyNumberFormat="1" applyFont="1" applyFill="1" applyBorder="1" applyAlignment="1">
      <alignment horizontal="center" vertical="center" wrapText="1"/>
    </xf>
    <xf numFmtId="0" fontId="37" fillId="0" borderId="18" xfId="0" applyNumberFormat="1" applyFont="1" applyBorder="1"/>
    <xf numFmtId="0" fontId="33" fillId="27" borderId="23" xfId="6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165" fontId="32" fillId="27" borderId="24" xfId="60" applyNumberFormat="1" applyFont="1" applyFill="1" applyBorder="1" applyAlignment="1">
      <alignment horizontal="center" vertical="center"/>
    </xf>
    <xf numFmtId="165" fontId="37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5" fontId="0" fillId="0" borderId="20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F16" sqref="F16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33" t="s">
        <v>5</v>
      </c>
      <c r="B6" s="35" t="s">
        <v>2</v>
      </c>
      <c r="C6" s="37"/>
      <c r="D6" s="6"/>
    </row>
    <row r="7" spans="1:6" x14ac:dyDescent="0.2">
      <c r="A7" s="34">
        <v>2020</v>
      </c>
      <c r="B7" s="36" t="s">
        <v>52</v>
      </c>
      <c r="C7" s="38">
        <f>SUM(+C8+C19+C23+C25)</f>
        <v>186209296.38999999</v>
      </c>
    </row>
    <row r="8" spans="1:6" x14ac:dyDescent="0.2">
      <c r="B8" s="29" t="s">
        <v>53</v>
      </c>
      <c r="C8" s="31">
        <f>SUM(+C9+C10+C11+C12+C13+C14+C15+C16+C17+C18)</f>
        <v>128194914.64</v>
      </c>
    </row>
    <row r="9" spans="1:6" x14ac:dyDescent="0.2">
      <c r="B9" s="30" t="s">
        <v>54</v>
      </c>
      <c r="C9" s="32">
        <v>113980880</v>
      </c>
    </row>
    <row r="10" spans="1:6" x14ac:dyDescent="0.2">
      <c r="B10" s="25" t="s">
        <v>55</v>
      </c>
      <c r="C10" s="15">
        <v>30460</v>
      </c>
    </row>
    <row r="11" spans="1:6" x14ac:dyDescent="0.2">
      <c r="B11" s="25" t="s">
        <v>56</v>
      </c>
      <c r="C11" s="15">
        <v>3568294</v>
      </c>
    </row>
    <row r="12" spans="1:6" x14ac:dyDescent="0.2">
      <c r="B12" s="25" t="s">
        <v>57</v>
      </c>
      <c r="C12" s="15">
        <v>379860</v>
      </c>
    </row>
    <row r="13" spans="1:6" x14ac:dyDescent="0.2">
      <c r="B13" s="25" t="s">
        <v>58</v>
      </c>
      <c r="C13" s="15">
        <v>5666834.1200000001</v>
      </c>
    </row>
    <row r="14" spans="1:6" x14ac:dyDescent="0.2">
      <c r="B14" s="25" t="s">
        <v>59</v>
      </c>
      <c r="C14" s="15">
        <v>1279143.06</v>
      </c>
    </row>
    <row r="15" spans="1:6" x14ac:dyDescent="0.2">
      <c r="B15" s="25" t="s">
        <v>60</v>
      </c>
      <c r="C15" s="15">
        <v>149309</v>
      </c>
    </row>
    <row r="16" spans="1:6" x14ac:dyDescent="0.2">
      <c r="B16" s="25" t="s">
        <v>61</v>
      </c>
      <c r="C16" s="15">
        <v>53580</v>
      </c>
    </row>
    <row r="17" spans="1:3" x14ac:dyDescent="0.2">
      <c r="B17" s="25" t="s">
        <v>62</v>
      </c>
      <c r="C17" s="15">
        <v>3036346.46</v>
      </c>
    </row>
    <row r="18" spans="1:3" x14ac:dyDescent="0.2">
      <c r="B18" s="25" t="s">
        <v>63</v>
      </c>
      <c r="C18" s="15">
        <v>50208</v>
      </c>
    </row>
    <row r="19" spans="1:3" x14ac:dyDescent="0.2">
      <c r="B19" s="29" t="s">
        <v>64</v>
      </c>
      <c r="C19" s="31">
        <f>SUM(+C20+C21+C22)</f>
        <v>454054.17000000004</v>
      </c>
    </row>
    <row r="20" spans="1:3" x14ac:dyDescent="0.2">
      <c r="B20" s="30" t="s">
        <v>65</v>
      </c>
      <c r="C20" s="32">
        <v>65656</v>
      </c>
    </row>
    <row r="21" spans="1:3" x14ac:dyDescent="0.2">
      <c r="B21" s="25" t="s">
        <v>66</v>
      </c>
      <c r="C21" s="15">
        <v>531.28</v>
      </c>
    </row>
    <row r="22" spans="1:3" x14ac:dyDescent="0.2">
      <c r="B22" s="25" t="s">
        <v>67</v>
      </c>
      <c r="C22" s="15">
        <v>387866.89</v>
      </c>
    </row>
    <row r="23" spans="1:3" x14ac:dyDescent="0.2">
      <c r="B23" s="29" t="s">
        <v>68</v>
      </c>
      <c r="C23" s="31">
        <f>SUM(+C24)</f>
        <v>1200000</v>
      </c>
    </row>
    <row r="24" spans="1:3" x14ac:dyDescent="0.2">
      <c r="B24" s="30" t="s">
        <v>69</v>
      </c>
      <c r="C24" s="32">
        <v>1200000</v>
      </c>
    </row>
    <row r="25" spans="1:3" x14ac:dyDescent="0.2">
      <c r="B25" s="29" t="s">
        <v>70</v>
      </c>
      <c r="C25" s="31">
        <f>SUM(+C26+C27+C28)</f>
        <v>56360327.579999998</v>
      </c>
    </row>
    <row r="26" spans="1:3" x14ac:dyDescent="0.2">
      <c r="B26" s="30" t="s">
        <v>71</v>
      </c>
      <c r="C26" s="32">
        <v>14690625.08</v>
      </c>
    </row>
    <row r="27" spans="1:3" x14ac:dyDescent="0.2">
      <c r="B27" s="25" t="s">
        <v>72</v>
      </c>
      <c r="C27" s="15">
        <v>9604657.3800000008</v>
      </c>
    </row>
    <row r="28" spans="1:3" ht="13.5" thickBot="1" x14ac:dyDescent="0.25">
      <c r="B28" s="25" t="s">
        <v>73</v>
      </c>
      <c r="C28" s="15">
        <v>32065045.120000001</v>
      </c>
    </row>
    <row r="29" spans="1:3" x14ac:dyDescent="0.2">
      <c r="A29" s="39"/>
      <c r="B29" s="40"/>
      <c r="C29" s="41"/>
    </row>
  </sheetData>
  <mergeCells count="2">
    <mergeCell ref="A5:B5"/>
    <mergeCell ref="C5:C6"/>
  </mergeCells>
  <pageMargins left="0.47244094488188981" right="0.23622047244094491" top="0.9055118110236221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2020-07-22T21:14:17Z</cp:lastPrinted>
  <dcterms:created xsi:type="dcterms:W3CDTF">2015-04-08T19:07:52Z</dcterms:created>
  <dcterms:modified xsi:type="dcterms:W3CDTF">2020-07-22T21:17:20Z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